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Zeitschriften\BauPortal\BauPortal 2026\BauPortal 2_2026\5_Hochbau\SchutzkonzeptDacharbeiten\"/>
    </mc:Choice>
  </mc:AlternateContent>
  <xr:revisionPtr revIDLastSave="0" documentId="8_{05C3A81C-ECC5-4131-AC40-D9827325282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 (2)" sheetId="5" r:id="rId1"/>
    <sheet name="Tabelle1 (3)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7" l="1"/>
  <c r="P35" i="7"/>
  <c r="P33" i="7"/>
  <c r="P31" i="7"/>
  <c r="P29" i="7"/>
  <c r="P16" i="7"/>
  <c r="P14" i="7"/>
  <c r="P12" i="7"/>
  <c r="P10" i="7"/>
  <c r="P8" i="7"/>
  <c r="R36" i="5"/>
  <c r="R16" i="5"/>
  <c r="R28" i="5"/>
  <c r="R8" i="5"/>
  <c r="R14" i="5"/>
  <c r="R12" i="5"/>
  <c r="R10" i="5"/>
  <c r="R34" i="5"/>
  <c r="R32" i="5"/>
  <c r="R30" i="5"/>
  <c r="R33" i="7" l="1"/>
  <c r="P39" i="7"/>
  <c r="P18" i="7"/>
  <c r="R8" i="7" s="1"/>
  <c r="R18" i="5"/>
  <c r="S16" i="5" s="1"/>
  <c r="R38" i="5"/>
  <c r="R29" i="7" l="1"/>
  <c r="R31" i="7"/>
  <c r="R35" i="7"/>
  <c r="R37" i="7"/>
  <c r="R10" i="7"/>
  <c r="R16" i="7"/>
  <c r="R14" i="7"/>
  <c r="R12" i="7"/>
  <c r="S14" i="5"/>
  <c r="S12" i="5"/>
  <c r="S10" i="5"/>
  <c r="S8" i="5"/>
  <c r="S30" i="5"/>
  <c r="S34" i="5"/>
  <c r="S28" i="5"/>
  <c r="S36" i="5"/>
  <c r="S32" i="5"/>
</calcChain>
</file>

<file path=xl/sharedStrings.xml><?xml version="1.0" encoding="utf-8"?>
<sst xmlns="http://schemas.openxmlformats.org/spreadsheetml/2006/main" count="70" uniqueCount="27">
  <si>
    <t>Substitution</t>
  </si>
  <si>
    <t>Ausnahmen</t>
  </si>
  <si>
    <t>KEIN Schutz gegen Absturz</t>
  </si>
  <si>
    <t>Absturzsicherung</t>
  </si>
  <si>
    <t xml:space="preserve">Auffangeinrichtung </t>
  </si>
  <si>
    <t>Personen- / Arbeitsstunden</t>
  </si>
  <si>
    <t>Rüstzeiten, Vorbereitung, Durchführung, Ausführung, Nachbereitung</t>
  </si>
  <si>
    <t>Hochgelegene Arbeitsplätze,Verkehrswege und Verkehrsmittel // Planungsbeispiel ________</t>
  </si>
  <si>
    <t>Phase 1 (Stunden)</t>
  </si>
  <si>
    <t>Summe (Stunden)</t>
  </si>
  <si>
    <t>Summe (Stunden) Gesamt</t>
  </si>
  <si>
    <t>Phase 2 (Stunden)</t>
  </si>
  <si>
    <t>Phase 3 (Stunden)</t>
  </si>
  <si>
    <t>Phase 4 (Stunden)</t>
  </si>
  <si>
    <t>Phase 5 (Stunden)</t>
  </si>
  <si>
    <t>Phase 6 (Stunden)</t>
  </si>
  <si>
    <t>B</t>
  </si>
  <si>
    <t>Prozent der Gesamtmaßnahme</t>
  </si>
  <si>
    <t>A</t>
  </si>
  <si>
    <t>Lösungsweg:</t>
  </si>
  <si>
    <t>Gerüst</t>
  </si>
  <si>
    <t>SZP</t>
  </si>
  <si>
    <t>Aufbau / Errichtung der Schutzmassnahme</t>
  </si>
  <si>
    <t>Nutzung / Gebrauch der Schutzmassnahme</t>
  </si>
  <si>
    <t>Abbau / Entfernung der Schutzmassnahme</t>
  </si>
  <si>
    <t>Hochgelegene Arbeitsplätze,Verkehrswege und Verkehrsmittel // Planungsbeispiel:</t>
  </si>
  <si>
    <t>Sondergerüst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</si>
</sst>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6"/>
      <name val="Arial"/>
      <family val="2"/>
      <scheme val="minor"/>
    </font>
    <font>
      <sz val="11"/>
      <color theme="3" tint="0.3999450666829432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u/>
      <sz val="11"/>
      <color theme="10"/>
      <name val="Arial"/>
      <family val="2"/>
      <scheme val="minor"/>
    </font>
    <font>
      <u/>
      <sz val="9"/>
      <color theme="10"/>
      <name val="Arial"/>
      <family val="2"/>
      <scheme val="minor"/>
    </font>
    <font>
      <sz val="8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1DA78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9496"/>
        <bgColor indexed="64"/>
      </patternFill>
    </fill>
    <fill>
      <patternFill patternType="solid">
        <fgColor rgb="FF91DA78"/>
        <bgColor indexed="64"/>
      </patternFill>
    </fill>
    <fill>
      <patternFill patternType="solid">
        <fgColor rgb="FFFFBE5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3" tint="0.39994506668294322"/>
      </bottom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Dashed">
        <color auto="1"/>
      </left>
      <right style="mediumDashed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ck">
        <color auto="1"/>
      </right>
      <top/>
      <bottom style="mediumDashed">
        <color auto="1"/>
      </bottom>
      <diagonal/>
    </border>
    <border>
      <left style="mediumDashed">
        <color auto="1"/>
      </left>
      <right style="thick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thick">
        <color auto="1"/>
      </right>
      <top style="mediumDashed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Dashed">
        <color auto="1"/>
      </left>
      <right style="thick">
        <color auto="1"/>
      </right>
      <top/>
      <bottom style="mediumDashed">
        <color auto="1"/>
      </bottom>
      <diagonal/>
    </border>
    <border>
      <left style="mediumDashed">
        <color auto="1"/>
      </left>
      <right style="thick">
        <color auto="1"/>
      </right>
      <top/>
      <bottom/>
      <diagonal/>
    </border>
    <border>
      <left style="mediumDashed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/>
      <diagonal/>
    </border>
    <border>
      <left style="thick">
        <color auto="1"/>
      </left>
      <right style="thick">
        <color auto="1"/>
      </right>
      <top/>
      <bottom style="medium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9">
    <xf numFmtId="0" fontId="0" fillId="0" borderId="0"/>
    <xf numFmtId="0" fontId="3" fillId="3" borderId="0" applyNumberFormat="0" applyBorder="0" applyAlignment="0" applyProtection="0"/>
    <xf numFmtId="0" fontId="2" fillId="5" borderId="0" applyNumberFormat="0" applyBorder="0" applyAlignment="0" applyProtection="0"/>
    <xf numFmtId="0" fontId="3" fillId="4" borderId="0" applyNumberFormat="0" applyBorder="0" applyAlignment="0" applyProtection="0"/>
    <xf numFmtId="0" fontId="2" fillId="6" borderId="1" applyNumberFormat="0" applyAlignment="0" applyProtection="0"/>
    <xf numFmtId="0" fontId="4" fillId="2" borderId="1" applyNumberFormat="0" applyAlignment="0" applyProtection="0"/>
    <xf numFmtId="0" fontId="5" fillId="0" borderId="3" applyNumberFormat="0" applyFill="0" applyAlignment="0" applyProtection="0"/>
    <xf numFmtId="0" fontId="1" fillId="7" borderId="2" applyNumberFormat="0" applyFont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0" fillId="0" borderId="0" xfId="0" applyFont="1" applyAlignment="1">
      <alignment textRotation="45"/>
    </xf>
    <xf numFmtId="0" fontId="9" fillId="0" borderId="0" xfId="8"/>
    <xf numFmtId="0" fontId="10" fillId="0" borderId="0" xfId="8" applyFont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6" fillId="0" borderId="0" xfId="0" applyFont="1" applyBorder="1"/>
    <xf numFmtId="0" fontId="0" fillId="0" borderId="6" xfId="0" applyFont="1" applyBorder="1" applyAlignment="1">
      <alignment textRotation="45"/>
    </xf>
    <xf numFmtId="0" fontId="0" fillId="0" borderId="7" xfId="0" applyFont="1" applyBorder="1" applyAlignment="1">
      <alignment textRotation="45"/>
    </xf>
    <xf numFmtId="0" fontId="8" fillId="9" borderId="14" xfId="0" applyFont="1" applyFill="1" applyBorder="1" applyAlignment="1">
      <alignment horizontal="center" vertical="top" wrapText="1"/>
    </xf>
    <xf numFmtId="0" fontId="6" fillId="0" borderId="5" xfId="0" applyFont="1" applyBorder="1"/>
    <xf numFmtId="0" fontId="6" fillId="0" borderId="15" xfId="0" applyFont="1" applyBorder="1"/>
    <xf numFmtId="0" fontId="6" fillId="0" borderId="16" xfId="0" applyFont="1" applyBorder="1"/>
    <xf numFmtId="0" fontId="7" fillId="10" borderId="14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0" fillId="0" borderId="21" xfId="0" applyFont="1" applyBorder="1" applyAlignment="1">
      <alignment textRotation="45"/>
    </xf>
    <xf numFmtId="0" fontId="6" fillId="0" borderId="23" xfId="0" applyFont="1" applyBorder="1"/>
    <xf numFmtId="0" fontId="6" fillId="8" borderId="22" xfId="0" applyFont="1" applyFill="1" applyBorder="1"/>
    <xf numFmtId="0" fontId="6" fillId="0" borderId="24" xfId="0" applyFont="1" applyBorder="1"/>
    <xf numFmtId="0" fontId="6" fillId="0" borderId="26" xfId="0" applyFont="1" applyBorder="1"/>
    <xf numFmtId="0" fontId="0" fillId="0" borderId="9" xfId="0" applyFont="1" applyFill="1" applyBorder="1" applyAlignment="1">
      <alignment textRotation="45"/>
    </xf>
    <xf numFmtId="9" fontId="6" fillId="0" borderId="0" xfId="0" applyNumberFormat="1" applyFont="1"/>
    <xf numFmtId="0" fontId="6" fillId="13" borderId="6" xfId="0" applyFont="1" applyFill="1" applyBorder="1"/>
    <xf numFmtId="0" fontId="6" fillId="13" borderId="18" xfId="0" applyFont="1" applyFill="1" applyBorder="1"/>
    <xf numFmtId="0" fontId="6" fillId="13" borderId="19" xfId="0" applyFont="1" applyFill="1" applyBorder="1"/>
    <xf numFmtId="0" fontId="6" fillId="13" borderId="17" xfId="0" applyFont="1" applyFill="1" applyBorder="1"/>
    <xf numFmtId="0" fontId="6" fillId="13" borderId="20" xfId="0" applyFont="1" applyFill="1" applyBorder="1"/>
    <xf numFmtId="0" fontId="6" fillId="13" borderId="8" xfId="0" applyFont="1" applyFill="1" applyBorder="1"/>
    <xf numFmtId="0" fontId="6" fillId="13" borderId="4" xfId="0" applyFont="1" applyFill="1" applyBorder="1"/>
    <xf numFmtId="0" fontId="6" fillId="13" borderId="0" xfId="0" applyFont="1" applyFill="1" applyBorder="1"/>
    <xf numFmtId="0" fontId="6" fillId="13" borderId="25" xfId="0" applyFont="1" applyFill="1" applyBorder="1"/>
    <xf numFmtId="0" fontId="6" fillId="13" borderId="9" xfId="0" applyFont="1" applyFill="1" applyBorder="1"/>
    <xf numFmtId="0" fontId="6" fillId="10" borderId="8" xfId="0" applyFont="1" applyFill="1" applyBorder="1"/>
    <xf numFmtId="0" fontId="6" fillId="10" borderId="4" xfId="0" applyFont="1" applyFill="1" applyBorder="1"/>
    <xf numFmtId="0" fontId="6" fillId="10" borderId="0" xfId="0" applyFont="1" applyFill="1" applyBorder="1"/>
    <xf numFmtId="0" fontId="6" fillId="12" borderId="8" xfId="0" applyFont="1" applyFill="1" applyBorder="1"/>
    <xf numFmtId="0" fontId="6" fillId="12" borderId="4" xfId="0" applyFont="1" applyFill="1" applyBorder="1"/>
    <xf numFmtId="0" fontId="6" fillId="12" borderId="0" xfId="0" applyFont="1" applyFill="1" applyBorder="1"/>
    <xf numFmtId="0" fontId="6" fillId="12" borderId="25" xfId="0" applyFont="1" applyFill="1" applyBorder="1"/>
    <xf numFmtId="0" fontId="6" fillId="12" borderId="9" xfId="0" applyFont="1" applyFill="1" applyBorder="1"/>
    <xf numFmtId="0" fontId="6" fillId="11" borderId="8" xfId="0" applyFont="1" applyFill="1" applyBorder="1"/>
    <xf numFmtId="0" fontId="6" fillId="11" borderId="4" xfId="0" applyFont="1" applyFill="1" applyBorder="1"/>
    <xf numFmtId="0" fontId="6" fillId="11" borderId="0" xfId="0" applyFont="1" applyFill="1" applyBorder="1"/>
    <xf numFmtId="0" fontId="6" fillId="11" borderId="25" xfId="0" applyFont="1" applyFill="1" applyBorder="1"/>
    <xf numFmtId="0" fontId="6" fillId="11" borderId="9" xfId="0" applyFont="1" applyFill="1" applyBorder="1"/>
    <xf numFmtId="0" fontId="6" fillId="14" borderId="9" xfId="0" applyFont="1" applyFill="1" applyBorder="1"/>
    <xf numFmtId="0" fontId="6" fillId="14" borderId="25" xfId="0" applyFont="1" applyFill="1" applyBorder="1"/>
    <xf numFmtId="10" fontId="6" fillId="13" borderId="0" xfId="0" applyNumberFormat="1" applyFont="1" applyFill="1"/>
    <xf numFmtId="10" fontId="6" fillId="0" borderId="0" xfId="0" applyNumberFormat="1" applyFont="1"/>
    <xf numFmtId="10" fontId="6" fillId="14" borderId="0" xfId="0" applyNumberFormat="1" applyFont="1" applyFill="1"/>
    <xf numFmtId="10" fontId="6" fillId="12" borderId="0" xfId="0" applyNumberFormat="1" applyFont="1" applyFill="1"/>
    <xf numFmtId="10" fontId="6" fillId="11" borderId="0" xfId="0" applyNumberFormat="1" applyFont="1" applyFill="1"/>
    <xf numFmtId="0" fontId="6" fillId="0" borderId="28" xfId="0" applyFont="1" applyBorder="1"/>
    <xf numFmtId="0" fontId="6" fillId="13" borderId="29" xfId="0" applyFont="1" applyFill="1" applyBorder="1"/>
    <xf numFmtId="0" fontId="6" fillId="14" borderId="29" xfId="0" applyFont="1" applyFill="1" applyBorder="1"/>
    <xf numFmtId="0" fontId="6" fillId="12" borderId="29" xfId="0" applyFont="1" applyFill="1" applyBorder="1"/>
    <xf numFmtId="0" fontId="6" fillId="11" borderId="29" xfId="0" applyFont="1" applyFill="1" applyBorder="1"/>
    <xf numFmtId="10" fontId="6" fillId="0" borderId="29" xfId="0" applyNumberFormat="1" applyFont="1" applyBorder="1"/>
    <xf numFmtId="10" fontId="6" fillId="13" borderId="29" xfId="0" applyNumberFormat="1" applyFont="1" applyFill="1" applyBorder="1"/>
    <xf numFmtId="10" fontId="6" fillId="14" borderId="29" xfId="0" applyNumberFormat="1" applyFont="1" applyFill="1" applyBorder="1"/>
    <xf numFmtId="10" fontId="6" fillId="12" borderId="29" xfId="0" applyNumberFormat="1" applyFont="1" applyFill="1" applyBorder="1"/>
    <xf numFmtId="10" fontId="6" fillId="11" borderId="29" xfId="0" applyNumberFormat="1" applyFont="1" applyFill="1" applyBorder="1"/>
    <xf numFmtId="10" fontId="6" fillId="0" borderId="23" xfId="0" applyNumberFormat="1" applyFont="1" applyBorder="1"/>
    <xf numFmtId="0" fontId="6" fillId="15" borderId="6" xfId="0" applyFont="1" applyFill="1" applyBorder="1"/>
    <xf numFmtId="0" fontId="8" fillId="16" borderId="14" xfId="0" applyFont="1" applyFill="1" applyBorder="1" applyAlignment="1">
      <alignment horizontal="center" vertical="top" wrapText="1"/>
    </xf>
    <xf numFmtId="0" fontId="6" fillId="15" borderId="18" xfId="0" applyFont="1" applyFill="1" applyBorder="1"/>
    <xf numFmtId="0" fontId="6" fillId="15" borderId="19" xfId="0" applyFont="1" applyFill="1" applyBorder="1"/>
    <xf numFmtId="0" fontId="6" fillId="15" borderId="27" xfId="0" applyFont="1" applyFill="1" applyBorder="1"/>
    <xf numFmtId="10" fontId="6" fillId="15" borderId="27" xfId="0" applyNumberFormat="1" applyFont="1" applyFill="1" applyBorder="1"/>
    <xf numFmtId="0" fontId="0" fillId="0" borderId="21" xfId="0" applyFont="1" applyFill="1" applyBorder="1" applyAlignment="1">
      <alignment textRotation="45"/>
    </xf>
    <xf numFmtId="0" fontId="6" fillId="17" borderId="0" xfId="0" applyFont="1" applyFill="1"/>
    <xf numFmtId="0" fontId="0" fillId="17" borderId="6" xfId="0" applyFont="1" applyFill="1" applyBorder="1" applyAlignment="1">
      <alignment textRotation="45"/>
    </xf>
    <xf numFmtId="0" fontId="6" fillId="17" borderId="0" xfId="0" applyFont="1" applyFill="1" applyBorder="1"/>
    <xf numFmtId="0" fontId="0" fillId="17" borderId="0" xfId="0" applyFont="1" applyFill="1"/>
    <xf numFmtId="0" fontId="6" fillId="17" borderId="29" xfId="0" applyFont="1" applyFill="1" applyBorder="1"/>
    <xf numFmtId="0" fontId="6" fillId="17" borderId="9" xfId="0" applyFont="1" applyFill="1" applyBorder="1"/>
    <xf numFmtId="0" fontId="0" fillId="17" borderId="22" xfId="0" applyFont="1" applyFill="1" applyBorder="1" applyAlignment="1">
      <alignment textRotation="45"/>
    </xf>
  </cellXfs>
  <cellStyles count="9">
    <cellStyle name="Berechnung" xfId="5" builtinId="22" customBuiltin="1"/>
    <cellStyle name="Eingabe" xfId="4" builtinId="20" customBuiltin="1"/>
    <cellStyle name="Gut" xfId="1" builtinId="26" customBuiltin="1"/>
    <cellStyle name="Link" xfId="8" builtinId="8"/>
    <cellStyle name="Neutral" xfId="3" builtinId="28" customBuiltin="1"/>
    <cellStyle name="Notiz" xfId="7" builtinId="10" customBuiltin="1"/>
    <cellStyle name="Schlecht" xfId="2" builtinId="27" customBuiltin="1"/>
    <cellStyle name="Standard" xfId="0" builtinId="0"/>
    <cellStyle name="Verknüpfte Zelle" xfId="6" builtinId="24" customBuiltin="1"/>
  </cellStyles>
  <dxfs count="0"/>
  <tableStyles count="0" defaultTableStyle="TableStyleMedium2" defaultPivotStyle="PivotStyleLight16"/>
  <colors>
    <mruColors>
      <color rgb="FF91DA78"/>
      <color rgb="FFFFBE5E"/>
      <color rgb="FFF89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D_BG169">
  <a:themeElements>
    <a:clrScheme name="CD_BG ">
      <a:dk1>
        <a:sysClr val="windowText" lastClr="000000"/>
      </a:dk1>
      <a:lt1>
        <a:sysClr val="window" lastClr="FFFFFF"/>
      </a:lt1>
      <a:dk2>
        <a:srgbClr val="004994"/>
      </a:dk2>
      <a:lt2>
        <a:srgbClr val="E4E4E4"/>
      </a:lt2>
      <a:accent1>
        <a:srgbClr val="555555"/>
      </a:accent1>
      <a:accent2>
        <a:srgbClr val="D40F14"/>
      </a:accent2>
      <a:accent3>
        <a:srgbClr val="0095DB"/>
      </a:accent3>
      <a:accent4>
        <a:srgbClr val="51AE31"/>
      </a:accent4>
      <a:accent5>
        <a:srgbClr val="F39200"/>
      </a:accent5>
      <a:accent6>
        <a:srgbClr val="008C8E"/>
      </a:accent6>
      <a:hlink>
        <a:srgbClr val="004994"/>
      </a:hlink>
      <a:folHlink>
        <a:srgbClr val="B80D78"/>
      </a:folHlink>
    </a:clrScheme>
    <a:fontScheme name="CD_BG 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accent2"/>
          </a:solidFill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DGUV-Bunt">
        <a:dk1>
          <a:srgbClr val="555555"/>
        </a:dk1>
        <a:lt1>
          <a:srgbClr val="FFFFFF"/>
        </a:lt1>
        <a:dk2>
          <a:srgbClr val="81BD57"/>
        </a:dk2>
        <a:lt2>
          <a:srgbClr val="696969"/>
        </a:lt2>
        <a:accent1>
          <a:srgbClr val="004994"/>
        </a:accent1>
        <a:accent2>
          <a:srgbClr val="19A0A3"/>
        </a:accent2>
        <a:accent3>
          <a:srgbClr val="0095DB"/>
        </a:accent3>
        <a:accent4>
          <a:srgbClr val="C44E90"/>
        </a:accent4>
        <a:accent5>
          <a:srgbClr val="F7A940"/>
        </a:accent5>
        <a:accent6>
          <a:srgbClr val="FFD543"/>
        </a:accent6>
        <a:hlink>
          <a:srgbClr val="0095DB"/>
        </a:hlink>
        <a:folHlink>
          <a:srgbClr val="51AE30"/>
        </a:folHlink>
      </a:clrScheme>
    </a:extraClrScheme>
    <a:extraClrScheme>
      <a:clrScheme name="DGUV-Standard">
        <a:dk1>
          <a:srgbClr val="555555"/>
        </a:dk1>
        <a:lt1>
          <a:srgbClr val="FFFFFF"/>
        </a:lt1>
        <a:dk2>
          <a:srgbClr val="004994"/>
        </a:dk2>
        <a:lt2>
          <a:srgbClr val="696969"/>
        </a:lt2>
        <a:accent1>
          <a:srgbClr val="004994"/>
        </a:accent1>
        <a:accent2>
          <a:srgbClr val="6EB5FF"/>
        </a:accent2>
        <a:accent3>
          <a:srgbClr val="0095DB"/>
        </a:accent3>
        <a:accent4>
          <a:srgbClr val="8AD9FF"/>
        </a:accent4>
        <a:accent5>
          <a:srgbClr val="006FA4"/>
        </a:accent5>
        <a:accent6>
          <a:srgbClr val="2590FF"/>
        </a:accent6>
        <a:hlink>
          <a:srgbClr val="0095DB"/>
        </a:hlink>
        <a:folHlink>
          <a:srgbClr val="51AE30"/>
        </a:folHlink>
      </a:clrScheme>
    </a:extraClrScheme>
    <a:extraClrScheme>
      <a:clrScheme name="DGUV PowerPoint 2003 Standard">
        <a:dk1>
          <a:srgbClr val="555555"/>
        </a:dk1>
        <a:lt1>
          <a:srgbClr val="FFFFFF"/>
        </a:lt1>
        <a:dk2>
          <a:srgbClr val="004994"/>
        </a:dk2>
        <a:lt2>
          <a:srgbClr val="696969"/>
        </a:lt2>
        <a:accent1>
          <a:srgbClr val="C8C8C8"/>
        </a:accent1>
        <a:accent2>
          <a:srgbClr val="D40F14"/>
        </a:accent2>
        <a:accent3>
          <a:srgbClr val="0095DB"/>
        </a:accent3>
        <a:accent4>
          <a:srgbClr val="51AE30"/>
        </a:accent4>
        <a:accent5>
          <a:srgbClr val="004994"/>
        </a:accent5>
        <a:accent6>
          <a:srgbClr val="008C8E"/>
        </a:accent6>
        <a:hlink>
          <a:srgbClr val="0095DB"/>
        </a:hlink>
        <a:folHlink>
          <a:srgbClr val="51AE30"/>
        </a:folHlink>
      </a:clrScheme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128B-3E73-427D-8ECB-1BA08907E431}">
  <sheetPr>
    <pageSetUpPr fitToPage="1"/>
  </sheetPr>
  <dimension ref="E2:T39"/>
  <sheetViews>
    <sheetView tabSelected="1" topLeftCell="D1" zoomScaleNormal="100" workbookViewId="0">
      <selection activeCell="L6" sqref="L6"/>
    </sheetView>
  </sheetViews>
  <sheetFormatPr baseColWidth="10" defaultColWidth="11" defaultRowHeight="14" x14ac:dyDescent="0.3"/>
  <cols>
    <col min="1" max="10" width="11" style="1"/>
    <col min="11" max="11" width="32.9140625" style="1" customWidth="1"/>
    <col min="12" max="18" width="11" style="1"/>
    <col min="19" max="19" width="10.4140625" style="1" customWidth="1"/>
    <col min="20" max="16384" width="11" style="1"/>
  </cols>
  <sheetData>
    <row r="2" spans="5:20" x14ac:dyDescent="0.3">
      <c r="K2" s="6" t="s">
        <v>7</v>
      </c>
      <c r="P2" s="5" t="s">
        <v>18</v>
      </c>
      <c r="Q2" s="5" t="s">
        <v>19</v>
      </c>
      <c r="R2" s="5" t="s">
        <v>20</v>
      </c>
    </row>
    <row r="3" spans="5:20" x14ac:dyDescent="0.3">
      <c r="L3" s="5" t="s">
        <v>5</v>
      </c>
    </row>
    <row r="4" spans="5:20" x14ac:dyDescent="0.3">
      <c r="L4" s="5" t="s">
        <v>6</v>
      </c>
    </row>
    <row r="5" spans="5:20" ht="14.5" thickBot="1" x14ac:dyDescent="0.35">
      <c r="E5" s="2"/>
    </row>
    <row r="6" spans="5:20" ht="120" thickTop="1" thickBot="1" x14ac:dyDescent="0.35">
      <c r="L6" s="8" t="s">
        <v>8</v>
      </c>
      <c r="M6" s="8" t="s">
        <v>11</v>
      </c>
      <c r="N6" s="8" t="s">
        <v>12</v>
      </c>
      <c r="O6" s="8" t="s">
        <v>13</v>
      </c>
      <c r="P6" s="8" t="s">
        <v>14</v>
      </c>
      <c r="Q6" s="20" t="s">
        <v>15</v>
      </c>
      <c r="R6" s="9" t="s">
        <v>9</v>
      </c>
      <c r="S6" s="25" t="s">
        <v>17</v>
      </c>
    </row>
    <row r="7" spans="5:20" ht="14.5" thickTop="1" x14ac:dyDescent="0.3">
      <c r="K7" s="27"/>
      <c r="L7" s="28"/>
      <c r="M7" s="28"/>
      <c r="N7" s="29"/>
      <c r="O7" s="28"/>
      <c r="P7" s="29"/>
      <c r="Q7" s="30"/>
      <c r="R7" s="31"/>
      <c r="S7" s="52"/>
    </row>
    <row r="8" spans="5:20" ht="14.5" thickBot="1" x14ac:dyDescent="0.35">
      <c r="K8" s="10" t="s">
        <v>0</v>
      </c>
      <c r="L8" s="11">
        <v>0</v>
      </c>
      <c r="M8" s="11">
        <v>0</v>
      </c>
      <c r="N8" s="12">
        <v>0</v>
      </c>
      <c r="O8" s="11">
        <v>0</v>
      </c>
      <c r="P8" s="12">
        <v>0</v>
      </c>
      <c r="Q8" s="23">
        <v>0</v>
      </c>
      <c r="R8" s="13">
        <f>SUM(L8:Q8)</f>
        <v>0</v>
      </c>
      <c r="S8" s="53">
        <f>R8/$R$18</f>
        <v>0</v>
      </c>
      <c r="T8" s="26"/>
    </row>
    <row r="9" spans="5:20" x14ac:dyDescent="0.3">
      <c r="K9" s="32"/>
      <c r="L9" s="33"/>
      <c r="M9" s="33"/>
      <c r="N9" s="34"/>
      <c r="O9" s="33"/>
      <c r="P9" s="34"/>
      <c r="Q9" s="35"/>
      <c r="R9" s="36"/>
      <c r="S9" s="52"/>
    </row>
    <row r="10" spans="5:20" ht="14.5" thickBot="1" x14ac:dyDescent="0.35">
      <c r="K10" s="10" t="s">
        <v>3</v>
      </c>
      <c r="L10" s="11">
        <v>0</v>
      </c>
      <c r="M10" s="11">
        <v>0</v>
      </c>
      <c r="N10" s="12">
        <v>10</v>
      </c>
      <c r="O10" s="11">
        <v>0</v>
      </c>
      <c r="P10" s="12">
        <v>0</v>
      </c>
      <c r="Q10" s="23">
        <v>0</v>
      </c>
      <c r="R10" s="13">
        <f>L10+M10+N10+O10+P10+Q10</f>
        <v>10</v>
      </c>
      <c r="S10" s="53">
        <f>R10/$R$18</f>
        <v>2.2222222222222223E-2</v>
      </c>
      <c r="T10" s="26"/>
    </row>
    <row r="11" spans="5:20" x14ac:dyDescent="0.3">
      <c r="K11" s="37"/>
      <c r="L11" s="38"/>
      <c r="M11" s="38"/>
      <c r="N11" s="39"/>
      <c r="O11" s="38"/>
      <c r="P11" s="39"/>
      <c r="Q11" s="51"/>
      <c r="R11" s="50"/>
      <c r="S11" s="54"/>
    </row>
    <row r="12" spans="5:20" ht="14.5" thickBot="1" x14ac:dyDescent="0.35">
      <c r="K12" s="14" t="s">
        <v>4</v>
      </c>
      <c r="L12" s="11">
        <v>0</v>
      </c>
      <c r="M12" s="11">
        <v>200</v>
      </c>
      <c r="N12" s="12">
        <v>0</v>
      </c>
      <c r="O12" s="11">
        <v>200</v>
      </c>
      <c r="P12" s="12">
        <v>0</v>
      </c>
      <c r="Q12" s="23">
        <v>0</v>
      </c>
      <c r="R12" s="13">
        <f>L12+M12+N12+O12+P12+Q12</f>
        <v>400</v>
      </c>
      <c r="S12" s="53">
        <f>R12/$R$18</f>
        <v>0.88888888888888884</v>
      </c>
      <c r="T12" s="26"/>
    </row>
    <row r="13" spans="5:20" x14ac:dyDescent="0.3">
      <c r="K13" s="40"/>
      <c r="L13" s="41"/>
      <c r="M13" s="41"/>
      <c r="N13" s="42"/>
      <c r="O13" s="41"/>
      <c r="P13" s="42"/>
      <c r="Q13" s="43"/>
      <c r="R13" s="44"/>
      <c r="S13" s="55"/>
    </row>
    <row r="14" spans="5:20" ht="14.5" thickBot="1" x14ac:dyDescent="0.35">
      <c r="K14" s="15" t="s">
        <v>1</v>
      </c>
      <c r="L14" s="11">
        <v>0</v>
      </c>
      <c r="M14" s="11">
        <v>0</v>
      </c>
      <c r="N14" s="12">
        <v>0</v>
      </c>
      <c r="O14" s="11">
        <v>0</v>
      </c>
      <c r="P14" s="12">
        <v>0</v>
      </c>
      <c r="Q14" s="23">
        <v>0</v>
      </c>
      <c r="R14" s="13">
        <f>L14+M14+N14+O14+P14+Q14</f>
        <v>0</v>
      </c>
      <c r="S14" s="53">
        <f>R14/$R$18</f>
        <v>0</v>
      </c>
      <c r="T14" s="26"/>
    </row>
    <row r="15" spans="5:20" x14ac:dyDescent="0.3">
      <c r="K15" s="45"/>
      <c r="L15" s="46"/>
      <c r="M15" s="46"/>
      <c r="N15" s="47"/>
      <c r="O15" s="46"/>
      <c r="P15" s="47"/>
      <c r="Q15" s="48"/>
      <c r="R15" s="49"/>
      <c r="S15" s="56"/>
    </row>
    <row r="16" spans="5:20" ht="14.5" thickBot="1" x14ac:dyDescent="0.35">
      <c r="K16" s="16" t="s">
        <v>2</v>
      </c>
      <c r="L16" s="17">
        <v>20</v>
      </c>
      <c r="M16" s="17">
        <v>0</v>
      </c>
      <c r="N16" s="18">
        <v>0</v>
      </c>
      <c r="O16" s="17">
        <v>0</v>
      </c>
      <c r="P16" s="18">
        <v>20</v>
      </c>
      <c r="Q16" s="24">
        <v>0</v>
      </c>
      <c r="R16" s="19">
        <f>SUM(L16:Q16)</f>
        <v>40</v>
      </c>
      <c r="S16" s="53">
        <f>R16/$R$18</f>
        <v>8.8888888888888892E-2</v>
      </c>
      <c r="T16" s="26"/>
    </row>
    <row r="17" spans="5:20" ht="14.5" thickTop="1" x14ac:dyDescent="0.3">
      <c r="F17" s="4"/>
      <c r="R17" s="22"/>
    </row>
    <row r="18" spans="5:20" ht="14.5" thickBot="1" x14ac:dyDescent="0.35">
      <c r="F18" s="4"/>
      <c r="L18" s="7"/>
      <c r="M18" s="7"/>
      <c r="N18" s="7"/>
      <c r="O18" s="7"/>
      <c r="P18" s="7"/>
      <c r="Q18" s="7"/>
      <c r="R18" s="21">
        <f>R8+R10+R12+R14+R16</f>
        <v>450</v>
      </c>
      <c r="S18" s="5" t="s">
        <v>10</v>
      </c>
    </row>
    <row r="19" spans="5:20" ht="14.5" thickTop="1" x14ac:dyDescent="0.3">
      <c r="E19" s="4"/>
      <c r="F19" s="4"/>
    </row>
    <row r="20" spans="5:20" x14ac:dyDescent="0.3">
      <c r="E20" s="4"/>
      <c r="F20" s="4"/>
    </row>
    <row r="21" spans="5:20" x14ac:dyDescent="0.3">
      <c r="E21" s="4"/>
      <c r="F21" s="4"/>
    </row>
    <row r="22" spans="5:20" x14ac:dyDescent="0.3">
      <c r="E22" s="4"/>
      <c r="F22" s="4"/>
      <c r="G22" s="3"/>
      <c r="K22" s="6" t="s">
        <v>7</v>
      </c>
      <c r="P22" s="5" t="s">
        <v>16</v>
      </c>
      <c r="Q22" s="5" t="s">
        <v>19</v>
      </c>
      <c r="R22" s="5" t="s">
        <v>21</v>
      </c>
    </row>
    <row r="23" spans="5:20" x14ac:dyDescent="0.3">
      <c r="E23" s="4"/>
      <c r="F23" s="4"/>
      <c r="L23" s="5" t="s">
        <v>5</v>
      </c>
    </row>
    <row r="24" spans="5:20" x14ac:dyDescent="0.3">
      <c r="E24" s="4"/>
      <c r="F24" s="4"/>
      <c r="L24" s="5" t="s">
        <v>6</v>
      </c>
    </row>
    <row r="25" spans="5:20" ht="14.5" thickBot="1" x14ac:dyDescent="0.35">
      <c r="F25" s="4"/>
    </row>
    <row r="26" spans="5:20" ht="120" thickTop="1" thickBot="1" x14ac:dyDescent="0.35">
      <c r="E26" s="4"/>
      <c r="F26" s="4"/>
      <c r="L26" s="8" t="s">
        <v>8</v>
      </c>
      <c r="M26" s="8" t="s">
        <v>11</v>
      </c>
      <c r="N26" s="8" t="s">
        <v>12</v>
      </c>
      <c r="O26" s="8" t="s">
        <v>13</v>
      </c>
      <c r="P26" s="8" t="s">
        <v>14</v>
      </c>
      <c r="Q26" s="20" t="s">
        <v>15</v>
      </c>
      <c r="R26" s="9" t="s">
        <v>9</v>
      </c>
      <c r="S26" s="25" t="s">
        <v>17</v>
      </c>
    </row>
    <row r="27" spans="5:20" ht="14.5" thickTop="1" x14ac:dyDescent="0.3">
      <c r="K27" s="27"/>
      <c r="L27" s="28"/>
      <c r="M27" s="28"/>
      <c r="N27" s="29"/>
      <c r="O27" s="28"/>
      <c r="P27" s="29"/>
      <c r="Q27" s="30"/>
      <c r="R27" s="31"/>
      <c r="S27" s="52"/>
    </row>
    <row r="28" spans="5:20" ht="14.5" thickBot="1" x14ac:dyDescent="0.35">
      <c r="K28" s="10" t="s">
        <v>0</v>
      </c>
      <c r="L28" s="11">
        <v>0</v>
      </c>
      <c r="M28" s="11">
        <v>0</v>
      </c>
      <c r="N28" s="12">
        <v>0</v>
      </c>
      <c r="O28" s="11">
        <v>0</v>
      </c>
      <c r="P28" s="12">
        <v>0</v>
      </c>
      <c r="Q28" s="23">
        <v>0</v>
      </c>
      <c r="R28" s="13">
        <f>SUM(L28:Q28)</f>
        <v>0</v>
      </c>
      <c r="S28" s="53">
        <f>R28/$R$38</f>
        <v>0</v>
      </c>
      <c r="T28" s="26"/>
    </row>
    <row r="29" spans="5:20" x14ac:dyDescent="0.3">
      <c r="K29" s="32"/>
      <c r="L29" s="33"/>
      <c r="M29" s="33"/>
      <c r="N29" s="34"/>
      <c r="O29" s="33"/>
      <c r="P29" s="34"/>
      <c r="Q29" s="35"/>
      <c r="R29" s="36"/>
      <c r="S29" s="52"/>
    </row>
    <row r="30" spans="5:20" ht="14.5" thickBot="1" x14ac:dyDescent="0.35">
      <c r="K30" s="10" t="s">
        <v>3</v>
      </c>
      <c r="L30" s="11">
        <v>0</v>
      </c>
      <c r="M30" s="11">
        <v>0</v>
      </c>
      <c r="N30" s="12">
        <v>20</v>
      </c>
      <c r="O30" s="11">
        <v>0</v>
      </c>
      <c r="P30" s="12">
        <v>0</v>
      </c>
      <c r="Q30" s="23">
        <v>0</v>
      </c>
      <c r="R30" s="13">
        <f>L30+M30+N30+O30+P30+Q30</f>
        <v>20</v>
      </c>
      <c r="S30" s="53">
        <f>R30/$R$38</f>
        <v>1</v>
      </c>
      <c r="T30" s="26"/>
    </row>
    <row r="31" spans="5:20" x14ac:dyDescent="0.3">
      <c r="K31" s="37"/>
      <c r="L31" s="38"/>
      <c r="M31" s="38"/>
      <c r="N31" s="39"/>
      <c r="O31" s="38"/>
      <c r="P31" s="39"/>
      <c r="Q31" s="51"/>
      <c r="R31" s="50"/>
      <c r="S31" s="54"/>
    </row>
    <row r="32" spans="5:20" ht="14.5" thickBot="1" x14ac:dyDescent="0.35">
      <c r="K32" s="14" t="s">
        <v>4</v>
      </c>
      <c r="L32" s="11">
        <v>0</v>
      </c>
      <c r="M32" s="11">
        <v>0</v>
      </c>
      <c r="N32" s="12">
        <v>0</v>
      </c>
      <c r="O32" s="11">
        <v>0</v>
      </c>
      <c r="P32" s="12">
        <v>0</v>
      </c>
      <c r="Q32" s="23">
        <v>0</v>
      </c>
      <c r="R32" s="13">
        <f>L32+M32+N32+O32+P32+Q32</f>
        <v>0</v>
      </c>
      <c r="S32" s="53">
        <f>R32/$R$38</f>
        <v>0</v>
      </c>
      <c r="T32" s="26"/>
    </row>
    <row r="33" spans="11:20" x14ac:dyDescent="0.3">
      <c r="K33" s="40"/>
      <c r="L33" s="41"/>
      <c r="M33" s="41"/>
      <c r="N33" s="42"/>
      <c r="O33" s="41"/>
      <c r="P33" s="42"/>
      <c r="Q33" s="43"/>
      <c r="R33" s="44"/>
      <c r="S33" s="55"/>
    </row>
    <row r="34" spans="11:20" ht="14.5" thickBot="1" x14ac:dyDescent="0.35">
      <c r="K34" s="15" t="s">
        <v>1</v>
      </c>
      <c r="L34" s="11">
        <v>0</v>
      </c>
      <c r="M34" s="11">
        <v>0</v>
      </c>
      <c r="N34" s="12">
        <v>0</v>
      </c>
      <c r="O34" s="11">
        <v>0</v>
      </c>
      <c r="P34" s="12">
        <v>0</v>
      </c>
      <c r="Q34" s="23">
        <v>0</v>
      </c>
      <c r="R34" s="13">
        <f>L34+M34+N34+O34+P34+Q34</f>
        <v>0</v>
      </c>
      <c r="S34" s="53">
        <f>R34/$R$38</f>
        <v>0</v>
      </c>
      <c r="T34" s="26"/>
    </row>
    <row r="35" spans="11:20" x14ac:dyDescent="0.3">
      <c r="K35" s="45"/>
      <c r="L35" s="46"/>
      <c r="M35" s="46"/>
      <c r="N35" s="47"/>
      <c r="O35" s="46"/>
      <c r="P35" s="47"/>
      <c r="Q35" s="48"/>
      <c r="R35" s="49"/>
      <c r="S35" s="56"/>
    </row>
    <row r="36" spans="11:20" ht="14.5" thickBot="1" x14ac:dyDescent="0.35">
      <c r="K36" s="16" t="s">
        <v>2</v>
      </c>
      <c r="L36" s="17">
        <v>0</v>
      </c>
      <c r="M36" s="17">
        <v>0</v>
      </c>
      <c r="N36" s="18">
        <v>0</v>
      </c>
      <c r="O36" s="17">
        <v>0</v>
      </c>
      <c r="P36" s="18">
        <v>0</v>
      </c>
      <c r="Q36" s="24">
        <v>0</v>
      </c>
      <c r="R36" s="19">
        <f>SUM(L36:Q36)</f>
        <v>0</v>
      </c>
      <c r="S36" s="53">
        <f>R36/$R$38</f>
        <v>0</v>
      </c>
      <c r="T36" s="26"/>
    </row>
    <row r="37" spans="11:20" ht="14.5" thickTop="1" x14ac:dyDescent="0.3">
      <c r="R37" s="22"/>
    </row>
    <row r="38" spans="11:20" ht="14.5" thickBot="1" x14ac:dyDescent="0.35">
      <c r="L38" s="7"/>
      <c r="M38" s="7"/>
      <c r="N38" s="7"/>
      <c r="O38" s="7"/>
      <c r="P38" s="7"/>
      <c r="Q38" s="7"/>
      <c r="R38" s="21">
        <f>R28+R30+R32+R34+R36</f>
        <v>20</v>
      </c>
      <c r="S38" s="5" t="s">
        <v>10</v>
      </c>
    </row>
    <row r="39" spans="11:20" ht="14.5" thickTop="1" x14ac:dyDescent="0.3"/>
  </sheetData>
  <phoneticPr fontId="11" type="noConversion"/>
  <pageMargins left="0.7" right="0.7" top="0.78740157499999996" bottom="0.78740157499999996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319F-CF48-4DED-A40C-1EB7ECC4881E}">
  <sheetPr>
    <pageSetUpPr fitToPage="1"/>
  </sheetPr>
  <dimension ref="E2:S40"/>
  <sheetViews>
    <sheetView topLeftCell="D17" zoomScaleNormal="100" workbookViewId="0">
      <selection activeCell="W12" sqref="W12"/>
    </sheetView>
  </sheetViews>
  <sheetFormatPr baseColWidth="10" defaultColWidth="11" defaultRowHeight="14" x14ac:dyDescent="0.3"/>
  <cols>
    <col min="1" max="10" width="11" style="1"/>
    <col min="11" max="11" width="32.9140625" style="1" customWidth="1"/>
    <col min="12" max="14" width="11" style="1"/>
    <col min="15" max="15" width="3.08203125" style="75" customWidth="1"/>
    <col min="16" max="16" width="11" style="1"/>
    <col min="17" max="17" width="3.08203125" style="75" customWidth="1"/>
    <col min="18" max="18" width="10.4140625" style="1" customWidth="1"/>
    <col min="19" max="16384" width="11" style="1"/>
  </cols>
  <sheetData>
    <row r="2" spans="5:19" x14ac:dyDescent="0.3">
      <c r="K2" s="6" t="s">
        <v>25</v>
      </c>
      <c r="P2" s="5"/>
      <c r="Q2" s="78"/>
      <c r="R2" s="5" t="s">
        <v>26</v>
      </c>
    </row>
    <row r="3" spans="5:19" x14ac:dyDescent="0.3">
      <c r="L3" s="5" t="s">
        <v>5</v>
      </c>
    </row>
    <row r="4" spans="5:19" x14ac:dyDescent="0.3">
      <c r="L4" s="5" t="s">
        <v>6</v>
      </c>
    </row>
    <row r="5" spans="5:19" ht="14.5" thickBot="1" x14ac:dyDescent="0.35">
      <c r="E5" s="2"/>
    </row>
    <row r="6" spans="5:19" ht="159.5" thickTop="1" thickBot="1" x14ac:dyDescent="0.35">
      <c r="L6" s="8" t="s">
        <v>22</v>
      </c>
      <c r="M6" s="8" t="s">
        <v>23</v>
      </c>
      <c r="N6" s="8" t="s">
        <v>24</v>
      </c>
      <c r="O6" s="76"/>
      <c r="P6" s="20" t="s">
        <v>9</v>
      </c>
      <c r="Q6" s="81"/>
      <c r="R6" s="74" t="s">
        <v>17</v>
      </c>
    </row>
    <row r="7" spans="5:19" ht="14.5" thickTop="1" x14ac:dyDescent="0.3">
      <c r="K7" s="68"/>
      <c r="L7" s="70"/>
      <c r="M7" s="70"/>
      <c r="N7" s="71"/>
      <c r="O7" s="80"/>
      <c r="P7" s="72"/>
      <c r="Q7" s="79"/>
      <c r="R7" s="73"/>
    </row>
    <row r="8" spans="5:19" ht="14.5" thickBot="1" x14ac:dyDescent="0.35">
      <c r="K8" s="69" t="s">
        <v>0</v>
      </c>
      <c r="L8" s="11">
        <v>0</v>
      </c>
      <c r="M8" s="11">
        <v>0</v>
      </c>
      <c r="N8" s="12">
        <v>0</v>
      </c>
      <c r="O8" s="79"/>
      <c r="P8" s="57">
        <f>L8+M8+N8</f>
        <v>0</v>
      </c>
      <c r="Q8" s="79"/>
      <c r="R8" s="62">
        <f>P8/$P$18</f>
        <v>0</v>
      </c>
      <c r="S8" s="26"/>
    </row>
    <row r="9" spans="5:19" x14ac:dyDescent="0.3">
      <c r="K9" s="32"/>
      <c r="L9" s="33"/>
      <c r="M9" s="33"/>
      <c r="N9" s="34"/>
      <c r="O9" s="79"/>
      <c r="P9" s="58"/>
      <c r="Q9" s="79"/>
      <c r="R9" s="63"/>
    </row>
    <row r="10" spans="5:19" ht="14.5" thickBot="1" x14ac:dyDescent="0.35">
      <c r="K10" s="10" t="s">
        <v>3</v>
      </c>
      <c r="L10" s="11">
        <v>0</v>
      </c>
      <c r="M10" s="11">
        <v>4</v>
      </c>
      <c r="N10" s="12">
        <v>0</v>
      </c>
      <c r="O10" s="79"/>
      <c r="P10" s="57">
        <f>L10+M10+N10</f>
        <v>4</v>
      </c>
      <c r="Q10" s="79"/>
      <c r="R10" s="62">
        <f>P10/$P$18</f>
        <v>9.7560975609756101E-2</v>
      </c>
      <c r="S10" s="26"/>
    </row>
    <row r="11" spans="5:19" x14ac:dyDescent="0.3">
      <c r="K11" s="37"/>
      <c r="L11" s="38"/>
      <c r="M11" s="38"/>
      <c r="N11" s="39"/>
      <c r="O11" s="79"/>
      <c r="P11" s="59"/>
      <c r="Q11" s="79"/>
      <c r="R11" s="64"/>
    </row>
    <row r="12" spans="5:19" ht="14.5" thickBot="1" x14ac:dyDescent="0.35">
      <c r="K12" s="14" t="s">
        <v>4</v>
      </c>
      <c r="L12" s="11">
        <v>20</v>
      </c>
      <c r="M12" s="11">
        <v>0</v>
      </c>
      <c r="N12" s="12">
        <v>17</v>
      </c>
      <c r="O12" s="79"/>
      <c r="P12" s="57">
        <f>L12+M12+N12</f>
        <v>37</v>
      </c>
      <c r="Q12" s="79"/>
      <c r="R12" s="62">
        <f>P12/$P$18</f>
        <v>0.90243902439024393</v>
      </c>
      <c r="S12" s="26"/>
    </row>
    <row r="13" spans="5:19" x14ac:dyDescent="0.3">
      <c r="K13" s="40"/>
      <c r="L13" s="41"/>
      <c r="M13" s="41"/>
      <c r="N13" s="42"/>
      <c r="O13" s="79"/>
      <c r="P13" s="60"/>
      <c r="Q13" s="79"/>
      <c r="R13" s="65"/>
    </row>
    <row r="14" spans="5:19" ht="14.5" thickBot="1" x14ac:dyDescent="0.35">
      <c r="K14" s="15" t="s">
        <v>1</v>
      </c>
      <c r="L14" s="11">
        <v>0</v>
      </c>
      <c r="M14" s="11">
        <v>0</v>
      </c>
      <c r="N14" s="12">
        <v>0</v>
      </c>
      <c r="O14" s="79"/>
      <c r="P14" s="57">
        <f>L14+M14+N14</f>
        <v>0</v>
      </c>
      <c r="Q14" s="79"/>
      <c r="R14" s="62">
        <f>P14/$P$18</f>
        <v>0</v>
      </c>
      <c r="S14" s="26"/>
    </row>
    <row r="15" spans="5:19" x14ac:dyDescent="0.3">
      <c r="K15" s="45"/>
      <c r="L15" s="46"/>
      <c r="M15" s="46"/>
      <c r="N15" s="46"/>
      <c r="O15" s="79"/>
      <c r="P15" s="61"/>
      <c r="Q15" s="79"/>
      <c r="R15" s="66"/>
    </row>
    <row r="16" spans="5:19" ht="14.5" thickBot="1" x14ac:dyDescent="0.35">
      <c r="K16" s="16" t="s">
        <v>2</v>
      </c>
      <c r="L16" s="17">
        <v>0</v>
      </c>
      <c r="M16" s="17">
        <v>0</v>
      </c>
      <c r="N16" s="18">
        <v>0</v>
      </c>
      <c r="O16" s="79"/>
      <c r="P16" s="21">
        <f>L16+M16+N16</f>
        <v>0</v>
      </c>
      <c r="Q16" s="79"/>
      <c r="R16" s="67">
        <f>P16/$P$18</f>
        <v>0</v>
      </c>
      <c r="S16" s="26"/>
    </row>
    <row r="17" spans="5:19" ht="14.5" thickTop="1" x14ac:dyDescent="0.3">
      <c r="F17" s="4"/>
      <c r="P17" s="22"/>
      <c r="Q17" s="77"/>
    </row>
    <row r="18" spans="5:19" ht="14.5" thickBot="1" x14ac:dyDescent="0.35">
      <c r="F18" s="4"/>
      <c r="L18" s="7"/>
      <c r="M18" s="7"/>
      <c r="N18" s="7"/>
      <c r="O18" s="77"/>
      <c r="P18" s="21">
        <f>P8+P10+P12+P14+P16</f>
        <v>41</v>
      </c>
      <c r="Q18" s="77"/>
      <c r="R18" s="5" t="s">
        <v>10</v>
      </c>
    </row>
    <row r="19" spans="5:19" ht="14.5" thickTop="1" x14ac:dyDescent="0.3">
      <c r="E19" s="4"/>
      <c r="F19" s="4"/>
    </row>
    <row r="20" spans="5:19" x14ac:dyDescent="0.3">
      <c r="E20" s="4"/>
      <c r="F20" s="4"/>
    </row>
    <row r="21" spans="5:19" x14ac:dyDescent="0.3">
      <c r="E21" s="4"/>
      <c r="F21" s="4"/>
    </row>
    <row r="22" spans="5:19" x14ac:dyDescent="0.3">
      <c r="E22" s="4"/>
      <c r="F22" s="4"/>
      <c r="G22" s="3"/>
      <c r="K22" s="6"/>
      <c r="P22" s="5"/>
      <c r="Q22" s="78"/>
    </row>
    <row r="23" spans="5:19" x14ac:dyDescent="0.3">
      <c r="K23" s="6" t="s">
        <v>25</v>
      </c>
      <c r="P23" s="5"/>
      <c r="Q23" s="78"/>
      <c r="R23" s="5" t="s">
        <v>21</v>
      </c>
    </row>
    <row r="24" spans="5:19" x14ac:dyDescent="0.3">
      <c r="L24" s="5" t="s">
        <v>5</v>
      </c>
    </row>
    <row r="25" spans="5:19" x14ac:dyDescent="0.3">
      <c r="L25" s="5" t="s">
        <v>6</v>
      </c>
    </row>
    <row r="26" spans="5:19" ht="14.5" thickBot="1" x14ac:dyDescent="0.35"/>
    <row r="27" spans="5:19" ht="159.5" thickTop="1" thickBot="1" x14ac:dyDescent="0.35">
      <c r="L27" s="8" t="s">
        <v>22</v>
      </c>
      <c r="M27" s="8" t="s">
        <v>23</v>
      </c>
      <c r="N27" s="8" t="s">
        <v>24</v>
      </c>
      <c r="O27" s="76"/>
      <c r="P27" s="20" t="s">
        <v>9</v>
      </c>
      <c r="Q27" s="81"/>
      <c r="R27" s="74" t="s">
        <v>17</v>
      </c>
    </row>
    <row r="28" spans="5:19" ht="14.5" thickTop="1" x14ac:dyDescent="0.3">
      <c r="K28" s="68"/>
      <c r="L28" s="70"/>
      <c r="M28" s="70"/>
      <c r="N28" s="71"/>
      <c r="O28" s="79"/>
      <c r="P28" s="72"/>
      <c r="Q28" s="79"/>
      <c r="R28" s="73"/>
    </row>
    <row r="29" spans="5:19" ht="14.5" thickBot="1" x14ac:dyDescent="0.35">
      <c r="K29" s="69" t="s">
        <v>0</v>
      </c>
      <c r="L29" s="11">
        <v>0</v>
      </c>
      <c r="M29" s="11">
        <v>0</v>
      </c>
      <c r="N29" s="12">
        <v>0</v>
      </c>
      <c r="O29" s="79"/>
      <c r="P29" s="57">
        <f>L29+M29+N29</f>
        <v>0</v>
      </c>
      <c r="Q29" s="79"/>
      <c r="R29" s="62">
        <f>P29/$P$18</f>
        <v>0</v>
      </c>
      <c r="S29" s="26"/>
    </row>
    <row r="30" spans="5:19" x14ac:dyDescent="0.3">
      <c r="K30" s="32"/>
      <c r="L30" s="33"/>
      <c r="M30" s="33"/>
      <c r="N30" s="34"/>
      <c r="O30" s="79"/>
      <c r="P30" s="58"/>
      <c r="Q30" s="79"/>
      <c r="R30" s="63"/>
    </row>
    <row r="31" spans="5:19" ht="14.5" thickBot="1" x14ac:dyDescent="0.35">
      <c r="K31" s="10" t="s">
        <v>3</v>
      </c>
      <c r="L31" s="11">
        <v>4</v>
      </c>
      <c r="M31" s="11">
        <v>6</v>
      </c>
      <c r="N31" s="12">
        <v>4</v>
      </c>
      <c r="O31" s="79"/>
      <c r="P31" s="57">
        <f>L31+M31+N31</f>
        <v>14</v>
      </c>
      <c r="Q31" s="79"/>
      <c r="R31" s="62">
        <f>P31/$P$18</f>
        <v>0.34146341463414637</v>
      </c>
      <c r="S31" s="26"/>
    </row>
    <row r="32" spans="5:19" x14ac:dyDescent="0.3">
      <c r="K32" s="37"/>
      <c r="L32" s="38"/>
      <c r="M32" s="38"/>
      <c r="N32" s="39"/>
      <c r="O32" s="79"/>
      <c r="P32" s="59"/>
      <c r="Q32" s="79"/>
      <c r="R32" s="64"/>
    </row>
    <row r="33" spans="11:19" ht="14.5" thickBot="1" x14ac:dyDescent="0.35">
      <c r="K33" s="14" t="s">
        <v>4</v>
      </c>
      <c r="L33" s="11">
        <v>0</v>
      </c>
      <c r="M33" s="11">
        <v>0</v>
      </c>
      <c r="N33" s="12">
        <v>0</v>
      </c>
      <c r="O33" s="79"/>
      <c r="P33" s="57">
        <f>L33+M33+N33</f>
        <v>0</v>
      </c>
      <c r="Q33" s="79"/>
      <c r="R33" s="62">
        <f>P33/$P$18</f>
        <v>0</v>
      </c>
      <c r="S33" s="26"/>
    </row>
    <row r="34" spans="11:19" x14ac:dyDescent="0.3">
      <c r="K34" s="40"/>
      <c r="L34" s="41"/>
      <c r="M34" s="41"/>
      <c r="N34" s="42"/>
      <c r="O34" s="79"/>
      <c r="P34" s="60"/>
      <c r="Q34" s="79"/>
      <c r="R34" s="65"/>
    </row>
    <row r="35" spans="11:19" ht="14.5" thickBot="1" x14ac:dyDescent="0.35">
      <c r="K35" s="15" t="s">
        <v>1</v>
      </c>
      <c r="L35" s="11">
        <v>0</v>
      </c>
      <c r="M35" s="11">
        <v>0</v>
      </c>
      <c r="N35" s="12">
        <v>0</v>
      </c>
      <c r="O35" s="79"/>
      <c r="P35" s="57">
        <f>L35+M35+N35</f>
        <v>0</v>
      </c>
      <c r="Q35" s="79"/>
      <c r="R35" s="62">
        <f>P35/$P$18</f>
        <v>0</v>
      </c>
      <c r="S35" s="26"/>
    </row>
    <row r="36" spans="11:19" x14ac:dyDescent="0.3">
      <c r="K36" s="45"/>
      <c r="L36" s="46"/>
      <c r="M36" s="46"/>
      <c r="N36" s="47"/>
      <c r="O36" s="79"/>
      <c r="P36" s="61"/>
      <c r="Q36" s="79"/>
      <c r="R36" s="66"/>
    </row>
    <row r="37" spans="11:19" ht="14.5" thickBot="1" x14ac:dyDescent="0.35">
      <c r="K37" s="16" t="s">
        <v>2</v>
      </c>
      <c r="L37" s="17">
        <v>0</v>
      </c>
      <c r="M37" s="17">
        <v>0</v>
      </c>
      <c r="N37" s="18">
        <v>0</v>
      </c>
      <c r="O37" s="79"/>
      <c r="P37" s="21">
        <f>L37+M37+N37</f>
        <v>0</v>
      </c>
      <c r="Q37" s="79"/>
      <c r="R37" s="67">
        <f>P37/$P$18</f>
        <v>0</v>
      </c>
      <c r="S37" s="26"/>
    </row>
    <row r="38" spans="11:19" ht="14.5" thickTop="1" x14ac:dyDescent="0.3">
      <c r="P38" s="22"/>
      <c r="Q38" s="77"/>
    </row>
    <row r="39" spans="11:19" ht="14.5" thickBot="1" x14ac:dyDescent="0.35">
      <c r="L39" s="7"/>
      <c r="M39" s="7"/>
      <c r="N39" s="7"/>
      <c r="O39" s="77"/>
      <c r="P39" s="21">
        <f>P29+P31+P33+P35+P37</f>
        <v>14</v>
      </c>
      <c r="Q39" s="77"/>
      <c r="R39" s="5" t="s">
        <v>10</v>
      </c>
    </row>
    <row r="40" spans="11:19" ht="14.5" thickTop="1" x14ac:dyDescent="0.3"/>
  </sheetData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 (2)</vt:lpstr>
      <vt:lpstr>Tabelle1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Dippe, Harald</dc:creator>
  <cp:lastModifiedBy>Imhof, Stephan</cp:lastModifiedBy>
  <cp:lastPrinted>2025-09-27T06:23:24Z</cp:lastPrinted>
  <dcterms:created xsi:type="dcterms:W3CDTF">2018-01-24T13:44:11Z</dcterms:created>
  <dcterms:modified xsi:type="dcterms:W3CDTF">2026-05-07T13:24:59Z</dcterms:modified>
</cp:coreProperties>
</file>